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90" windowWidth="15180" windowHeight="9735"/>
  </bookViews>
  <sheets>
    <sheet name="AJ-20 ŠKOLNÍ KOLO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12" i="1"/>
  <c r="P12" s="1"/>
  <c r="M13"/>
  <c r="P13" s="1"/>
  <c r="M14"/>
  <c r="P14" s="1"/>
  <c r="M15"/>
  <c r="P15" s="1"/>
  <c r="M16"/>
  <c r="P16" s="1"/>
  <c r="M17"/>
  <c r="P17" s="1"/>
  <c r="M18"/>
  <c r="P18" s="1"/>
  <c r="M19"/>
  <c r="P19" s="1"/>
  <c r="H10" i="2"/>
  <c r="H11"/>
  <c r="H12"/>
  <c r="H13"/>
  <c r="H14"/>
  <c r="H15"/>
  <c r="H16"/>
  <c r="H17"/>
  <c r="H18"/>
  <c r="H19"/>
  <c r="H20"/>
  <c r="H21"/>
  <c r="H22"/>
  <c r="H23"/>
  <c r="H9"/>
  <c r="G23" i="3"/>
  <c r="G22"/>
  <c r="G21"/>
  <c r="G20"/>
  <c r="G19"/>
  <c r="G18"/>
  <c r="G17"/>
  <c r="G16"/>
  <c r="G15"/>
  <c r="G14"/>
  <c r="G13"/>
  <c r="G12"/>
  <c r="Q17" i="1" l="1"/>
  <c r="Q19"/>
  <c r="Q12"/>
  <c r="Q15"/>
  <c r="Q16"/>
  <c r="Q18"/>
  <c r="Q13"/>
  <c r="Q14"/>
</calcChain>
</file>

<file path=xl/sharedStrings.xml><?xml version="1.0" encoding="utf-8"?>
<sst xmlns="http://schemas.openxmlformats.org/spreadsheetml/2006/main" count="179" uniqueCount="96">
  <si>
    <t>PRAKTICKÁ ČÁST</t>
  </si>
  <si>
    <t>TEST</t>
  </si>
  <si>
    <t>POČET BODŮ</t>
  </si>
  <si>
    <t>ČÍSLO</t>
  </si>
  <si>
    <t>JMÉNO</t>
  </si>
  <si>
    <t>ŠKOLA</t>
  </si>
  <si>
    <t>CELKEM</t>
  </si>
  <si>
    <t>POŘADÍ</t>
  </si>
  <si>
    <t>VÝSLEDKOVÁ  LISTINA</t>
  </si>
  <si>
    <t>Brno</t>
  </si>
  <si>
    <t>CELKEM BODY</t>
  </si>
  <si>
    <t>ŽÁCI PRO INTERNÍ SOUTĚŽ</t>
  </si>
  <si>
    <t>NÁHRADNÍCI PRO INTERNÍ SOUTĚŽ</t>
  </si>
  <si>
    <t>tel.</t>
  </si>
  <si>
    <t>email: hladil88@gmail.com</t>
  </si>
  <si>
    <t>email:Kuba-bro@seznam.cz</t>
  </si>
  <si>
    <t>tel.739771539</t>
  </si>
  <si>
    <t>tel. 702309153</t>
  </si>
  <si>
    <t>email: honzavale@seznam.cz</t>
  </si>
  <si>
    <t xml:space="preserve">tel.607682085 </t>
  </si>
  <si>
    <t>email: martinlang9@seznam.cz</t>
  </si>
  <si>
    <t>tel. 722360860</t>
  </si>
  <si>
    <t>email:kuceravladislav@seznam.cz</t>
  </si>
  <si>
    <t>tel.773274993</t>
  </si>
  <si>
    <t>nar.19.7.1997</t>
  </si>
  <si>
    <t>nar. 4.6.1998</t>
  </si>
  <si>
    <t xml:space="preserve">nar. 13.12.1997 </t>
  </si>
  <si>
    <t>nar. 22.4.1998</t>
  </si>
  <si>
    <t>nar. 28.4.1998</t>
  </si>
  <si>
    <t>email:mikespolansky@seznam.cz</t>
  </si>
  <si>
    <t>nar. 2.10.1996</t>
  </si>
  <si>
    <t>tel. 775176395</t>
  </si>
  <si>
    <t>nar.5.2.1998</t>
  </si>
  <si>
    <t>email: simonanovotna@email.cz</t>
  </si>
  <si>
    <t>tel. 736100120</t>
  </si>
  <si>
    <t>nar.15.4.1998</t>
  </si>
  <si>
    <t>email: cimrmanova.a@seznam.cz</t>
  </si>
  <si>
    <t>email:drmotadavid@seznam.cz</t>
  </si>
  <si>
    <t>nar.27.6.1997</t>
  </si>
  <si>
    <t>tel. 603289957</t>
  </si>
  <si>
    <t>nar.7.4.1997</t>
  </si>
  <si>
    <t>email: PETR777@gmail.com</t>
  </si>
  <si>
    <t>tel. 732379031</t>
  </si>
  <si>
    <t>tel. 774147712</t>
  </si>
  <si>
    <t>email: david.defka@gmail.com</t>
  </si>
  <si>
    <t>nar.15.9.1996</t>
  </si>
  <si>
    <t>TEST AUTOMECHANIK-JUNIOR 2015, BRNO 27.11. 2015</t>
  </si>
  <si>
    <t>TEST AUTOMECHANIK - JUNIOR   1.11. 2017</t>
  </si>
  <si>
    <t>Dvořák Zbyněk 3.C</t>
  </si>
  <si>
    <t>PNEU</t>
  </si>
  <si>
    <t>ELMĚ</t>
  </si>
  <si>
    <t>PRAKTICKÁ</t>
  </si>
  <si>
    <t>Kuchař Dominik 3.A</t>
  </si>
  <si>
    <t>Kuchař Štěpán 3.A</t>
  </si>
  <si>
    <t>Duchoňová Lucie 3.A</t>
  </si>
  <si>
    <t>Janíček Marian 3.B</t>
  </si>
  <si>
    <t>Houska Kamil 3.B</t>
  </si>
  <si>
    <t>Halata Jaroslav 3.C</t>
  </si>
  <si>
    <t>Zimin Adam 3.C</t>
  </si>
  <si>
    <t>Kinc Ladislav 3.C</t>
  </si>
  <si>
    <t>SVĚTL</t>
  </si>
  <si>
    <t>AKČNÍ</t>
  </si>
  <si>
    <t>M+PŘ</t>
  </si>
  <si>
    <t>ROZV</t>
  </si>
  <si>
    <t>ZÁSUV</t>
  </si>
  <si>
    <t>KLIMA</t>
  </si>
  <si>
    <t>POZN</t>
  </si>
  <si>
    <t>POZ</t>
  </si>
  <si>
    <t xml:space="preserve">ŠKOLNÍ KOLO SOUTĚŽE AUTOOPRAVÁŘ JUNIOR 2020 - kategorie AUTOMECHANIK, BRNO 23.1.2020 </t>
  </si>
  <si>
    <t>Zpracoval: Mgr. Martin Štourač</t>
  </si>
  <si>
    <t>Holas Jan 3.A</t>
  </si>
  <si>
    <t>Horák Matěj 3.A</t>
  </si>
  <si>
    <t>Jankovič Rostislav 3.A</t>
  </si>
  <si>
    <t>Kohoutek Pavel 3.A</t>
  </si>
  <si>
    <t>Kuchař Přemysl 3.A</t>
  </si>
  <si>
    <t>Vedral Jaroslav 3.A</t>
  </si>
  <si>
    <t>Vakulenko Maksym 3.A</t>
  </si>
  <si>
    <t>Ambros Jan 3.C</t>
  </si>
  <si>
    <t>Brázda Tomáš 3.C</t>
  </si>
  <si>
    <t>Sedláček Michal 3.C</t>
  </si>
  <si>
    <t>Sojka Jan 3.C</t>
  </si>
  <si>
    <t>Sychra Tomáš 3.C</t>
  </si>
  <si>
    <t>Šoltéz Martin 3.C</t>
  </si>
  <si>
    <t>Pokorný Petr 3.C</t>
  </si>
  <si>
    <t>Hladil Jakub 3.A</t>
  </si>
  <si>
    <t>Brodacký Jakub 3.A</t>
  </si>
  <si>
    <t>Valehrach Jan 3.A</t>
  </si>
  <si>
    <t>Lang Martin 3.A</t>
  </si>
  <si>
    <t>Kučera Vladislav 3.B</t>
  </si>
  <si>
    <t>Polanský Michal 3.B</t>
  </si>
  <si>
    <t>Novotná Simona 3.B</t>
  </si>
  <si>
    <t>Cimermanová Anna 3.B</t>
  </si>
  <si>
    <t>Drmota David 3.B</t>
  </si>
  <si>
    <t>Drda Petr 3.C</t>
  </si>
  <si>
    <t>Pospíšil David 3.C</t>
  </si>
  <si>
    <t>Schwec Jakub 3.B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</si>
</sst>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color theme="0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sz val="16"/>
      <name val="Arial CE"/>
      <charset val="238"/>
    </font>
    <font>
      <b/>
      <sz val="20"/>
      <name val="Arial CE"/>
      <charset val="238"/>
    </font>
    <font>
      <b/>
      <u/>
      <sz val="20"/>
      <name val="Arial CE"/>
      <charset val="238"/>
    </font>
    <font>
      <u/>
      <sz val="20"/>
      <name val="Arial CE"/>
      <charset val="238"/>
    </font>
    <font>
      <b/>
      <strike/>
      <sz val="10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FF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0" fillId="4" borderId="0" xfId="0" applyFill="1"/>
    <xf numFmtId="0" fontId="6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6" borderId="0" xfId="0" applyFont="1" applyFill="1"/>
    <xf numFmtId="0" fontId="7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8" borderId="22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4" fillId="4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9" borderId="30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10" borderId="0" xfId="0" applyFont="1" applyFill="1"/>
    <xf numFmtId="0" fontId="16" fillId="0" borderId="0" xfId="0" applyFont="1" applyAlignment="1">
      <alignment horizontal="center"/>
    </xf>
    <xf numFmtId="0" fontId="13" fillId="5" borderId="38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2" fillId="5" borderId="1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3" fillId="8" borderId="41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3" fillId="8" borderId="4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4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5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4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11" borderId="53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/>
    </xf>
    <xf numFmtId="0" fontId="18" fillId="0" borderId="59" xfId="0" applyFont="1" applyBorder="1" applyAlignment="1">
      <alignment horizontal="justify"/>
    </xf>
    <xf numFmtId="0" fontId="4" fillId="0" borderId="3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35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FF"/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0</xdr:rowOff>
    </xdr:from>
    <xdr:to>
      <xdr:col>2</xdr:col>
      <xdr:colOff>533400</xdr:colOff>
      <xdr:row>5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485775"/>
          <a:ext cx="1981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246591</xdr:colOff>
      <xdr:row>3</xdr:row>
      <xdr:rowOff>38100</xdr:rowOff>
    </xdr:from>
    <xdr:to>
      <xdr:col>15</xdr:col>
      <xdr:colOff>641350</xdr:colOff>
      <xdr:row>4</xdr:row>
      <xdr:rowOff>228600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71341" y="514350"/>
          <a:ext cx="1961092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0</xdr:rowOff>
    </xdr:from>
    <xdr:to>
      <xdr:col>7</xdr:col>
      <xdr:colOff>640556</xdr:colOff>
      <xdr:row>3</xdr:row>
      <xdr:rowOff>0</xdr:rowOff>
    </xdr:to>
    <xdr:pic>
      <xdr:nvPicPr>
        <xdr:cNvPr id="6" name="Picture 1" descr="Logo%20ISŠ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</a:blip>
        <a:srcRect/>
        <a:stretch>
          <a:fillRect/>
        </a:stretch>
      </xdr:blipFill>
      <xdr:spPr bwMode="auto">
        <a:xfrm>
          <a:off x="6096000" y="642938"/>
          <a:ext cx="2569369" cy="857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0</xdr:row>
      <xdr:rowOff>0</xdr:rowOff>
    </xdr:from>
    <xdr:to>
      <xdr:col>6</xdr:col>
      <xdr:colOff>561975</xdr:colOff>
      <xdr:row>4</xdr:row>
      <xdr:rowOff>152400</xdr:rowOff>
    </xdr:to>
    <xdr:pic>
      <xdr:nvPicPr>
        <xdr:cNvPr id="2" name="Picture 1" descr="Logo%20ISŠ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</a:blip>
        <a:srcRect/>
        <a:stretch>
          <a:fillRect/>
        </a:stretch>
      </xdr:blipFill>
      <xdr:spPr bwMode="auto">
        <a:xfrm>
          <a:off x="2667000" y="0"/>
          <a:ext cx="2857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0" workbookViewId="0">
      <selection activeCell="I22" sqref="I22:Q22"/>
    </sheetView>
  </sheetViews>
  <sheetFormatPr defaultRowHeight="12.75"/>
  <cols>
    <col min="1" max="1" width="7.7109375" customWidth="1"/>
    <col min="2" max="2" width="27.42578125" customWidth="1"/>
    <col min="3" max="3" width="14.140625" customWidth="1"/>
    <col min="4" max="12" width="6.28515625" customWidth="1"/>
    <col min="13" max="13" width="11.28515625" customWidth="1"/>
    <col min="14" max="14" width="11.7109375" customWidth="1"/>
    <col min="15" max="15" width="6.28515625" customWidth="1"/>
    <col min="16" max="16" width="9.7109375" customWidth="1"/>
    <col min="17" max="17" width="8.7109375" customWidth="1"/>
    <col min="18" max="18" width="6.42578125" customWidth="1"/>
  </cols>
  <sheetData>
    <row r="1" spans="1:32">
      <c r="G1" s="1"/>
      <c r="H1" s="1"/>
      <c r="I1" s="1"/>
      <c r="J1" s="1"/>
      <c r="K1" s="1"/>
      <c r="L1" s="1"/>
      <c r="M1" s="98"/>
      <c r="N1" s="1"/>
      <c r="O1" s="1"/>
      <c r="P1" s="1"/>
      <c r="Q1" s="1"/>
    </row>
    <row r="2" spans="1:32">
      <c r="G2" s="1"/>
      <c r="H2" s="1"/>
      <c r="I2" s="1"/>
      <c r="J2" s="1"/>
      <c r="K2" s="1"/>
      <c r="L2" s="1"/>
      <c r="M2" s="98"/>
      <c r="N2" s="1"/>
      <c r="O2" s="1"/>
      <c r="P2" s="1"/>
      <c r="Q2" s="1"/>
    </row>
    <row r="3" spans="1:32">
      <c r="G3" s="1"/>
      <c r="H3" s="1"/>
      <c r="I3" s="1"/>
      <c r="J3" s="1"/>
      <c r="K3" s="1"/>
      <c r="L3" s="1"/>
      <c r="M3" s="98"/>
      <c r="N3" s="1"/>
      <c r="O3" s="1"/>
      <c r="P3" s="1"/>
      <c r="Q3" s="1"/>
    </row>
    <row r="5" spans="1:32" ht="20.45" customHeight="1"/>
    <row r="6" spans="1:32" ht="20.45" customHeight="1">
      <c r="A6" s="127" t="s">
        <v>68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32" ht="27.6" customHeight="1">
      <c r="A7" s="134" t="s">
        <v>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32" ht="19.899999999999999" customHeight="1" thickBot="1"/>
    <row r="9" spans="1:32" ht="21" customHeight="1" thickTop="1" thickBot="1">
      <c r="A9" s="135" t="s">
        <v>3</v>
      </c>
      <c r="B9" s="138" t="s">
        <v>4</v>
      </c>
      <c r="C9" s="141" t="s">
        <v>5</v>
      </c>
      <c r="D9" s="128" t="s">
        <v>2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1" t="s">
        <v>7</v>
      </c>
    </row>
    <row r="10" spans="1:32" ht="21" customHeight="1" thickBot="1">
      <c r="A10" s="136"/>
      <c r="B10" s="139"/>
      <c r="C10" s="142"/>
      <c r="D10" s="149" t="s">
        <v>0</v>
      </c>
      <c r="E10" s="150"/>
      <c r="F10" s="150"/>
      <c r="G10" s="150"/>
      <c r="H10" s="150"/>
      <c r="I10" s="150"/>
      <c r="J10" s="150"/>
      <c r="K10" s="150"/>
      <c r="L10" s="150"/>
      <c r="M10" s="153" t="s">
        <v>51</v>
      </c>
      <c r="N10" s="151"/>
      <c r="O10" s="146" t="s">
        <v>1</v>
      </c>
      <c r="P10" s="144" t="s">
        <v>6</v>
      </c>
      <c r="Q10" s="132"/>
    </row>
    <row r="11" spans="1:32" ht="21" customHeight="1" thickBot="1">
      <c r="A11" s="137"/>
      <c r="B11" s="140"/>
      <c r="C11" s="143"/>
      <c r="D11" s="103">
        <v>1</v>
      </c>
      <c r="E11" s="104">
        <v>2</v>
      </c>
      <c r="F11" s="104">
        <v>3</v>
      </c>
      <c r="G11" s="104">
        <v>4</v>
      </c>
      <c r="H11" s="104">
        <v>5</v>
      </c>
      <c r="I11" s="104">
        <v>6</v>
      </c>
      <c r="J11" s="104">
        <v>7</v>
      </c>
      <c r="K11" s="104">
        <v>8</v>
      </c>
      <c r="L11" s="118">
        <v>9</v>
      </c>
      <c r="M11" s="154"/>
      <c r="N11" s="152"/>
      <c r="O11" s="147"/>
      <c r="P11" s="145"/>
      <c r="Q11" s="133"/>
    </row>
    <row r="12" spans="1:32" ht="21" customHeight="1" thickTop="1">
      <c r="A12" s="7">
        <v>1</v>
      </c>
      <c r="B12" s="124" t="s">
        <v>52</v>
      </c>
      <c r="C12" s="3" t="s">
        <v>9</v>
      </c>
      <c r="D12" s="105">
        <v>10</v>
      </c>
      <c r="E12" s="106">
        <v>10</v>
      </c>
      <c r="F12" s="106">
        <v>9</v>
      </c>
      <c r="G12" s="106">
        <v>10</v>
      </c>
      <c r="H12" s="106">
        <v>10</v>
      </c>
      <c r="I12" s="106">
        <v>10</v>
      </c>
      <c r="J12" s="106">
        <v>10</v>
      </c>
      <c r="K12" s="106">
        <v>9</v>
      </c>
      <c r="L12" s="113">
        <v>0</v>
      </c>
      <c r="M12" s="115">
        <f>SUM(D12:L12)</f>
        <v>78</v>
      </c>
      <c r="N12" s="115"/>
      <c r="O12" s="4">
        <v>87</v>
      </c>
      <c r="P12" s="107">
        <f t="shared" ref="P12:P19" si="0">SUM(M12+N12+O12)</f>
        <v>165</v>
      </c>
      <c r="Q12" s="109">
        <f t="shared" ref="Q12:Q19" si="1">RANK(P12,$P$12:$P$19,0)</f>
        <v>1</v>
      </c>
      <c r="S12" s="111"/>
      <c r="T12" s="119"/>
      <c r="U12" s="119"/>
      <c r="V12" s="119"/>
      <c r="W12" s="119"/>
      <c r="X12" s="119"/>
      <c r="Y12" s="119"/>
      <c r="Z12" s="119"/>
      <c r="AA12" s="119"/>
      <c r="AB12" s="119"/>
      <c r="AC12" s="112"/>
      <c r="AD12" s="112"/>
      <c r="AE12" s="112"/>
      <c r="AF12" s="112"/>
    </row>
    <row r="13" spans="1:32" ht="21" customHeight="1">
      <c r="A13" s="2">
        <v>2</v>
      </c>
      <c r="B13" s="125" t="s">
        <v>53</v>
      </c>
      <c r="C13" s="3" t="s">
        <v>9</v>
      </c>
      <c r="D13" s="95">
        <v>10</v>
      </c>
      <c r="E13" s="5">
        <v>10</v>
      </c>
      <c r="F13" s="5">
        <v>7</v>
      </c>
      <c r="G13" s="5">
        <v>10</v>
      </c>
      <c r="H13" s="5">
        <v>8</v>
      </c>
      <c r="I13" s="5">
        <v>10</v>
      </c>
      <c r="J13" s="5">
        <v>10</v>
      </c>
      <c r="K13" s="5">
        <v>10</v>
      </c>
      <c r="L13" s="114">
        <v>0</v>
      </c>
      <c r="M13" s="116">
        <f t="shared" ref="M13:M19" si="2">SUM(D13:L13)</f>
        <v>75</v>
      </c>
      <c r="N13" s="116"/>
      <c r="O13" s="6">
        <v>85</v>
      </c>
      <c r="P13" s="107">
        <f t="shared" si="0"/>
        <v>160</v>
      </c>
      <c r="Q13" s="109">
        <f t="shared" si="1"/>
        <v>2</v>
      </c>
      <c r="S13" s="111"/>
      <c r="T13" s="119"/>
      <c r="U13" s="119"/>
      <c r="V13" s="119"/>
      <c r="W13" s="119"/>
      <c r="X13" s="119"/>
      <c r="Y13" s="119"/>
      <c r="Z13" s="119"/>
      <c r="AA13" s="119"/>
      <c r="AB13" s="119"/>
      <c r="AC13" s="112"/>
      <c r="AD13" s="112"/>
      <c r="AE13" s="112"/>
      <c r="AF13" s="112"/>
    </row>
    <row r="14" spans="1:32" ht="21" customHeight="1">
      <c r="A14" s="2">
        <v>3</v>
      </c>
      <c r="B14" s="125" t="s">
        <v>54</v>
      </c>
      <c r="C14" s="3" t="s">
        <v>9</v>
      </c>
      <c r="D14" s="95">
        <v>8</v>
      </c>
      <c r="E14" s="5">
        <v>10</v>
      </c>
      <c r="F14" s="5">
        <v>5</v>
      </c>
      <c r="G14" s="5">
        <v>0</v>
      </c>
      <c r="H14" s="5">
        <v>4</v>
      </c>
      <c r="I14" s="5">
        <v>8</v>
      </c>
      <c r="J14" s="5">
        <v>3</v>
      </c>
      <c r="K14" s="5">
        <v>3</v>
      </c>
      <c r="L14" s="114">
        <v>0</v>
      </c>
      <c r="M14" s="116">
        <f t="shared" si="2"/>
        <v>41</v>
      </c>
      <c r="N14" s="116"/>
      <c r="O14" s="6">
        <v>72</v>
      </c>
      <c r="P14" s="107">
        <f t="shared" si="0"/>
        <v>113</v>
      </c>
      <c r="Q14" s="109">
        <f t="shared" si="1"/>
        <v>4</v>
      </c>
      <c r="S14" s="111"/>
      <c r="T14" s="119"/>
      <c r="U14" s="119"/>
      <c r="V14" s="119"/>
      <c r="W14" s="119"/>
      <c r="X14" s="119"/>
      <c r="Y14" s="119"/>
      <c r="Z14" s="119"/>
      <c r="AA14" s="119"/>
      <c r="AB14" s="119"/>
      <c r="AC14" s="112"/>
      <c r="AD14" s="112"/>
      <c r="AE14" s="112"/>
      <c r="AF14" s="112"/>
    </row>
    <row r="15" spans="1:32" ht="21" customHeight="1">
      <c r="A15" s="2">
        <v>4</v>
      </c>
      <c r="B15" s="125" t="s">
        <v>55</v>
      </c>
      <c r="C15" s="3" t="s">
        <v>9</v>
      </c>
      <c r="D15" s="95">
        <v>7</v>
      </c>
      <c r="E15" s="5">
        <v>10</v>
      </c>
      <c r="F15" s="5">
        <v>8</v>
      </c>
      <c r="G15" s="5">
        <v>6</v>
      </c>
      <c r="H15" s="5">
        <v>9</v>
      </c>
      <c r="I15" s="5">
        <v>2</v>
      </c>
      <c r="J15" s="5">
        <v>3</v>
      </c>
      <c r="K15" s="5">
        <v>9</v>
      </c>
      <c r="L15" s="114">
        <v>0</v>
      </c>
      <c r="M15" s="116">
        <f t="shared" si="2"/>
        <v>54</v>
      </c>
      <c r="N15" s="116"/>
      <c r="O15" s="6">
        <v>56</v>
      </c>
      <c r="P15" s="107">
        <f t="shared" si="0"/>
        <v>110</v>
      </c>
      <c r="Q15" s="109">
        <f t="shared" si="1"/>
        <v>5</v>
      </c>
      <c r="S15" s="111"/>
      <c r="T15" s="119"/>
      <c r="U15" s="119"/>
      <c r="V15" s="119"/>
      <c r="W15" s="119"/>
      <c r="X15" s="119"/>
      <c r="Y15" s="119"/>
      <c r="Z15" s="119"/>
      <c r="AA15" s="119"/>
      <c r="AB15" s="119"/>
      <c r="AC15" s="112"/>
      <c r="AD15" s="112"/>
      <c r="AE15" s="112"/>
      <c r="AF15" s="112"/>
    </row>
    <row r="16" spans="1:32" ht="21" customHeight="1">
      <c r="A16" s="2">
        <v>5</v>
      </c>
      <c r="B16" s="125" t="s">
        <v>56</v>
      </c>
      <c r="C16" s="3" t="s">
        <v>9</v>
      </c>
      <c r="D16" s="95">
        <v>6</v>
      </c>
      <c r="E16" s="5">
        <v>8</v>
      </c>
      <c r="F16" s="5">
        <v>8</v>
      </c>
      <c r="G16" s="5">
        <v>2</v>
      </c>
      <c r="H16" s="5">
        <v>10</v>
      </c>
      <c r="I16" s="5">
        <v>4</v>
      </c>
      <c r="J16" s="5">
        <v>3</v>
      </c>
      <c r="K16" s="5">
        <v>9</v>
      </c>
      <c r="L16" s="114">
        <v>0</v>
      </c>
      <c r="M16" s="116">
        <f t="shared" si="2"/>
        <v>50</v>
      </c>
      <c r="N16" s="116"/>
      <c r="O16" s="6">
        <v>53</v>
      </c>
      <c r="P16" s="107">
        <f t="shared" si="0"/>
        <v>103</v>
      </c>
      <c r="Q16" s="109">
        <f t="shared" si="1"/>
        <v>6</v>
      </c>
      <c r="S16" s="111"/>
      <c r="T16" s="119"/>
      <c r="U16" s="119"/>
      <c r="V16" s="119"/>
      <c r="W16" s="119"/>
      <c r="X16" s="119"/>
      <c r="Y16" s="119"/>
      <c r="Z16" s="119"/>
      <c r="AA16" s="119"/>
      <c r="AB16" s="119"/>
      <c r="AC16" s="112"/>
      <c r="AD16" s="112"/>
      <c r="AE16" s="112"/>
      <c r="AF16" s="112"/>
    </row>
    <row r="17" spans="1:32" ht="21" customHeight="1">
      <c r="A17" s="2">
        <v>6</v>
      </c>
      <c r="B17" s="125" t="s">
        <v>57</v>
      </c>
      <c r="C17" s="3" t="s">
        <v>9</v>
      </c>
      <c r="D17" s="95">
        <v>9</v>
      </c>
      <c r="E17" s="5">
        <v>10</v>
      </c>
      <c r="F17" s="5">
        <v>6</v>
      </c>
      <c r="G17" s="5">
        <v>4</v>
      </c>
      <c r="H17" s="5">
        <v>5</v>
      </c>
      <c r="I17" s="5">
        <v>7</v>
      </c>
      <c r="J17" s="5">
        <v>10</v>
      </c>
      <c r="K17" s="5">
        <v>4</v>
      </c>
      <c r="L17" s="114">
        <v>0</v>
      </c>
      <c r="M17" s="116">
        <f t="shared" si="2"/>
        <v>55</v>
      </c>
      <c r="N17" s="116"/>
      <c r="O17" s="6">
        <v>73</v>
      </c>
      <c r="P17" s="107">
        <f t="shared" si="0"/>
        <v>128</v>
      </c>
      <c r="Q17" s="109">
        <f t="shared" si="1"/>
        <v>3</v>
      </c>
      <c r="S17" s="111"/>
      <c r="T17" s="119"/>
      <c r="U17" s="119"/>
      <c r="V17" s="119"/>
      <c r="W17" s="119"/>
      <c r="X17" s="119"/>
      <c r="Y17" s="119"/>
      <c r="Z17" s="119"/>
      <c r="AA17" s="119"/>
      <c r="AB17" s="119"/>
      <c r="AC17" s="112"/>
      <c r="AD17" s="112"/>
      <c r="AE17" s="112"/>
      <c r="AF17" s="112"/>
    </row>
    <row r="18" spans="1:32" ht="21" customHeight="1">
      <c r="A18" s="2">
        <v>7</v>
      </c>
      <c r="B18" s="96" t="s">
        <v>58</v>
      </c>
      <c r="C18" s="3" t="s">
        <v>9</v>
      </c>
      <c r="D18" s="95">
        <v>8</v>
      </c>
      <c r="E18" s="5">
        <v>6</v>
      </c>
      <c r="F18" s="5">
        <v>6</v>
      </c>
      <c r="G18" s="5">
        <v>3</v>
      </c>
      <c r="H18" s="5">
        <v>9</v>
      </c>
      <c r="I18" s="5">
        <v>4</v>
      </c>
      <c r="J18" s="5">
        <v>3</v>
      </c>
      <c r="K18" s="5">
        <v>4</v>
      </c>
      <c r="L18" s="114">
        <v>0</v>
      </c>
      <c r="M18" s="116">
        <f t="shared" si="2"/>
        <v>43</v>
      </c>
      <c r="N18" s="116"/>
      <c r="O18" s="6">
        <v>51</v>
      </c>
      <c r="P18" s="107">
        <f t="shared" si="0"/>
        <v>94</v>
      </c>
      <c r="Q18" s="109">
        <f t="shared" si="1"/>
        <v>8</v>
      </c>
      <c r="S18" s="111"/>
      <c r="T18" s="119"/>
      <c r="U18" s="119"/>
      <c r="V18" s="119"/>
      <c r="W18" s="119"/>
      <c r="X18" s="119"/>
      <c r="Y18" s="119"/>
      <c r="Z18" s="119"/>
      <c r="AA18" s="119"/>
      <c r="AB18" s="119"/>
      <c r="AC18" s="112"/>
      <c r="AD18" s="112"/>
      <c r="AE18" s="112"/>
      <c r="AF18" s="112"/>
    </row>
    <row r="19" spans="1:32" ht="21" customHeight="1" thickBot="1">
      <c r="A19" s="120">
        <v>8</v>
      </c>
      <c r="B19" s="99" t="s">
        <v>59</v>
      </c>
      <c r="C19" s="102" t="s">
        <v>9</v>
      </c>
      <c r="D19" s="122">
        <v>6</v>
      </c>
      <c r="E19" s="100">
        <v>10</v>
      </c>
      <c r="F19" s="100">
        <v>7</v>
      </c>
      <c r="G19" s="100">
        <v>1</v>
      </c>
      <c r="H19" s="100">
        <v>4</v>
      </c>
      <c r="I19" s="100">
        <v>7</v>
      </c>
      <c r="J19" s="100">
        <v>3</v>
      </c>
      <c r="K19" s="100">
        <v>2</v>
      </c>
      <c r="L19" s="102">
        <v>0</v>
      </c>
      <c r="M19" s="117">
        <f t="shared" si="2"/>
        <v>40</v>
      </c>
      <c r="N19" s="117"/>
      <c r="O19" s="123">
        <v>60</v>
      </c>
      <c r="P19" s="108">
        <f t="shared" si="0"/>
        <v>100</v>
      </c>
      <c r="Q19" s="110">
        <f t="shared" si="1"/>
        <v>7</v>
      </c>
      <c r="S19" s="111"/>
      <c r="T19" s="119"/>
      <c r="U19" s="119"/>
      <c r="V19" s="119"/>
      <c r="W19" s="119"/>
      <c r="X19" s="119"/>
      <c r="Y19" s="119"/>
      <c r="Z19" s="119"/>
      <c r="AA19" s="119"/>
      <c r="AB19" s="119"/>
      <c r="AC19" s="112"/>
      <c r="AD19" s="112"/>
      <c r="AE19" s="112"/>
      <c r="AF19" s="112"/>
    </row>
    <row r="20" spans="1:32" ht="27.75" customHeight="1" thickTop="1">
      <c r="D20" s="101" t="s">
        <v>62</v>
      </c>
      <c r="E20" s="101" t="s">
        <v>63</v>
      </c>
      <c r="F20" s="101" t="s">
        <v>61</v>
      </c>
      <c r="G20" s="97" t="s">
        <v>49</v>
      </c>
      <c r="H20" s="101" t="s">
        <v>64</v>
      </c>
      <c r="I20" s="101" t="s">
        <v>65</v>
      </c>
      <c r="J20" s="101" t="s">
        <v>60</v>
      </c>
      <c r="K20" s="101" t="s">
        <v>50</v>
      </c>
      <c r="L20" s="97"/>
      <c r="M20" s="98"/>
      <c r="N20" s="98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</row>
    <row r="21" spans="1:32" s="121" customFormat="1" ht="15" customHeight="1">
      <c r="A21" s="126"/>
      <c r="B21" s="126"/>
      <c r="D21" s="121" t="s">
        <v>66</v>
      </c>
      <c r="F21" s="121" t="s">
        <v>66</v>
      </c>
      <c r="I21" s="121" t="s">
        <v>67</v>
      </c>
    </row>
    <row r="22" spans="1:32" ht="15">
      <c r="B22" s="130"/>
      <c r="C22" s="130"/>
      <c r="D22" s="130"/>
      <c r="E22" s="130"/>
      <c r="F22" s="130"/>
      <c r="G22" s="130"/>
      <c r="H22" s="8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1:32" ht="15">
      <c r="B23" s="148" t="s">
        <v>69</v>
      </c>
      <c r="C23" s="148"/>
      <c r="D23" s="148"/>
      <c r="E23" s="148"/>
      <c r="F23" s="148"/>
      <c r="G23" s="9"/>
      <c r="H23" s="8"/>
      <c r="I23" s="8"/>
      <c r="J23" s="8"/>
      <c r="K23" s="8"/>
      <c r="L23" s="8"/>
      <c r="M23" s="8"/>
      <c r="N23" s="130"/>
      <c r="O23" s="130"/>
      <c r="P23" s="130"/>
      <c r="Q23" s="8"/>
    </row>
  </sheetData>
  <mergeCells count="16">
    <mergeCell ref="A6:Q6"/>
    <mergeCell ref="D9:P9"/>
    <mergeCell ref="B22:G22"/>
    <mergeCell ref="N23:P23"/>
    <mergeCell ref="Q9:Q11"/>
    <mergeCell ref="I22:Q22"/>
    <mergeCell ref="A7:Q7"/>
    <mergeCell ref="A9:A11"/>
    <mergeCell ref="B9:B11"/>
    <mergeCell ref="C9:C11"/>
    <mergeCell ref="P10:P11"/>
    <mergeCell ref="O10:O11"/>
    <mergeCell ref="B23:F23"/>
    <mergeCell ref="D10:L10"/>
    <mergeCell ref="N10:N11"/>
    <mergeCell ref="M10:M11"/>
  </mergeCells>
  <phoneticPr fontId="0" type="noConversion"/>
  <pageMargins left="0" right="0" top="0.39370078740157483" bottom="0.39370078740157483" header="0.51181102362204722" footer="0.51181102362204722"/>
  <pageSetup paperSize="9" scale="95" orientation="landscape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zoomScale="80" zoomScaleNormal="80" workbookViewId="0">
      <selection activeCell="D22" sqref="D22"/>
    </sheetView>
  </sheetViews>
  <sheetFormatPr defaultRowHeight="12.75"/>
  <cols>
    <col min="3" max="3" width="11.85546875" customWidth="1"/>
    <col min="4" max="4" width="43.42578125" customWidth="1"/>
    <col min="5" max="5" width="11.140625" customWidth="1"/>
    <col min="6" max="6" width="7.85546875" customWidth="1"/>
    <col min="7" max="7" width="21.85546875" customWidth="1"/>
    <col min="8" max="8" width="13.7109375" customWidth="1"/>
    <col min="9" max="9" width="6.42578125" customWidth="1"/>
  </cols>
  <sheetData>
    <row r="1" spans="3:10" ht="24" customHeight="1">
      <c r="E1" s="19"/>
      <c r="F1" s="19"/>
      <c r="G1" s="19"/>
      <c r="H1" s="19"/>
    </row>
    <row r="2" spans="3:10" s="18" customFormat="1" ht="26.25" customHeight="1">
      <c r="E2" s="19"/>
      <c r="F2" s="19"/>
      <c r="G2" s="19"/>
      <c r="H2" s="19"/>
    </row>
    <row r="3" spans="3:10" ht="27" customHeight="1">
      <c r="E3" s="19"/>
      <c r="F3" s="19"/>
      <c r="G3" s="19"/>
      <c r="H3" s="19"/>
    </row>
    <row r="4" spans="3:10" ht="34.5" customHeight="1">
      <c r="C4" s="158" t="s">
        <v>47</v>
      </c>
      <c r="D4" s="158"/>
      <c r="E4" s="158"/>
      <c r="F4" s="158"/>
      <c r="G4" s="158"/>
      <c r="H4" s="158"/>
      <c r="I4" s="42"/>
      <c r="J4" s="42"/>
    </row>
    <row r="5" spans="3:10" ht="27.6" customHeight="1">
      <c r="C5" s="134" t="s">
        <v>8</v>
      </c>
      <c r="D5" s="134"/>
      <c r="E5" s="134"/>
      <c r="F5" s="134"/>
      <c r="G5" s="134"/>
      <c r="H5" s="134"/>
    </row>
    <row r="6" spans="3:10" ht="19.899999999999999" customHeight="1" thickBot="1"/>
    <row r="7" spans="3:10" ht="31.5" customHeight="1" thickBot="1">
      <c r="C7" s="79" t="s">
        <v>3</v>
      </c>
      <c r="D7" s="80" t="s">
        <v>4</v>
      </c>
      <c r="E7" s="81" t="s">
        <v>5</v>
      </c>
      <c r="F7" s="63"/>
      <c r="G7" s="63"/>
      <c r="H7" s="59" t="s">
        <v>7</v>
      </c>
    </row>
    <row r="8" spans="3:10" ht="45.75" customHeight="1" thickBot="1">
      <c r="C8" s="82"/>
      <c r="D8" s="53"/>
      <c r="E8" s="83"/>
      <c r="F8" s="54" t="s">
        <v>1</v>
      </c>
      <c r="G8" s="62" t="s">
        <v>10</v>
      </c>
      <c r="H8" s="60"/>
    </row>
    <row r="9" spans="3:10" ht="30" customHeight="1" thickBot="1">
      <c r="C9" s="73">
        <v>1</v>
      </c>
      <c r="D9" s="75" t="s">
        <v>70</v>
      </c>
      <c r="E9" s="84" t="s">
        <v>9</v>
      </c>
      <c r="F9" s="72">
        <v>63</v>
      </c>
      <c r="G9" s="71">
        <v>24</v>
      </c>
      <c r="H9" s="61">
        <f>RANK(G9,$G$9:$G$23,0)</f>
        <v>14</v>
      </c>
    </row>
    <row r="10" spans="3:10" ht="30" customHeight="1" thickBot="1">
      <c r="C10" s="73">
        <v>2</v>
      </c>
      <c r="D10" s="75" t="s">
        <v>71</v>
      </c>
      <c r="E10" s="84" t="s">
        <v>9</v>
      </c>
      <c r="F10" s="72">
        <v>63</v>
      </c>
      <c r="G10" s="71">
        <v>24</v>
      </c>
      <c r="H10" s="61">
        <f t="shared" ref="H10:H23" si="0">RANK(G10,$G$9:$G$23,0)</f>
        <v>14</v>
      </c>
    </row>
    <row r="11" spans="3:10" ht="30" customHeight="1" thickBot="1">
      <c r="C11" s="73">
        <v>3</v>
      </c>
      <c r="D11" s="75" t="s">
        <v>72</v>
      </c>
      <c r="E11" s="84" t="s">
        <v>9</v>
      </c>
      <c r="F11" s="72">
        <v>63</v>
      </c>
      <c r="G11" s="71">
        <v>42</v>
      </c>
      <c r="H11" s="61">
        <f t="shared" si="0"/>
        <v>3</v>
      </c>
    </row>
    <row r="12" spans="3:10" ht="30" customHeight="1" thickBot="1">
      <c r="C12" s="85">
        <v>4</v>
      </c>
      <c r="D12" s="86" t="s">
        <v>73</v>
      </c>
      <c r="E12" s="87" t="s">
        <v>9</v>
      </c>
      <c r="F12" s="88">
        <v>63</v>
      </c>
      <c r="G12" s="89">
        <v>47</v>
      </c>
      <c r="H12" s="61">
        <f t="shared" si="0"/>
        <v>1</v>
      </c>
    </row>
    <row r="13" spans="3:10" ht="30" customHeight="1" thickBot="1">
      <c r="C13" s="85">
        <v>5</v>
      </c>
      <c r="D13" s="86" t="s">
        <v>74</v>
      </c>
      <c r="E13" s="87" t="s">
        <v>9</v>
      </c>
      <c r="F13" s="88">
        <v>63</v>
      </c>
      <c r="G13" s="89">
        <v>45</v>
      </c>
      <c r="H13" s="61">
        <f t="shared" si="0"/>
        <v>2</v>
      </c>
    </row>
    <row r="14" spans="3:10" ht="30" customHeight="1" thickBot="1">
      <c r="C14" s="85">
        <v>6</v>
      </c>
      <c r="D14" s="86" t="s">
        <v>75</v>
      </c>
      <c r="E14" s="87" t="s">
        <v>9</v>
      </c>
      <c r="F14" s="88">
        <v>63</v>
      </c>
      <c r="G14" s="89">
        <v>37</v>
      </c>
      <c r="H14" s="61">
        <f t="shared" si="0"/>
        <v>7</v>
      </c>
    </row>
    <row r="15" spans="3:10" ht="30" customHeight="1" thickBot="1">
      <c r="C15" s="85">
        <v>7</v>
      </c>
      <c r="D15" s="86" t="s">
        <v>76</v>
      </c>
      <c r="E15" s="87" t="s">
        <v>9</v>
      </c>
      <c r="F15" s="88">
        <v>63</v>
      </c>
      <c r="G15" s="89">
        <v>31</v>
      </c>
      <c r="H15" s="61">
        <f t="shared" si="0"/>
        <v>10</v>
      </c>
    </row>
    <row r="16" spans="3:10" ht="30" customHeight="1" thickBot="1">
      <c r="C16" s="73">
        <v>8</v>
      </c>
      <c r="D16" s="75" t="s">
        <v>77</v>
      </c>
      <c r="E16" s="84" t="s">
        <v>9</v>
      </c>
      <c r="F16" s="72">
        <v>63</v>
      </c>
      <c r="G16" s="71">
        <v>28</v>
      </c>
      <c r="H16" s="61">
        <f t="shared" si="0"/>
        <v>12</v>
      </c>
    </row>
    <row r="17" spans="1:10" ht="30" customHeight="1" thickBot="1">
      <c r="C17" s="85">
        <v>9</v>
      </c>
      <c r="D17" s="86" t="s">
        <v>78</v>
      </c>
      <c r="E17" s="87" t="s">
        <v>9</v>
      </c>
      <c r="F17" s="88">
        <v>63</v>
      </c>
      <c r="G17" s="89">
        <v>37</v>
      </c>
      <c r="H17" s="61">
        <f t="shared" si="0"/>
        <v>7</v>
      </c>
    </row>
    <row r="18" spans="1:10" ht="30" customHeight="1" thickBot="1">
      <c r="C18" s="85">
        <v>10</v>
      </c>
      <c r="D18" s="86" t="s">
        <v>79</v>
      </c>
      <c r="E18" s="87" t="s">
        <v>9</v>
      </c>
      <c r="F18" s="88">
        <v>63</v>
      </c>
      <c r="G18" s="89">
        <v>32</v>
      </c>
      <c r="H18" s="61">
        <f t="shared" si="0"/>
        <v>9</v>
      </c>
    </row>
    <row r="19" spans="1:10" ht="33.75" customHeight="1" thickBot="1">
      <c r="C19" s="85">
        <v>11</v>
      </c>
      <c r="D19" s="86" t="s">
        <v>80</v>
      </c>
      <c r="E19" s="87" t="s">
        <v>9</v>
      </c>
      <c r="F19" s="88">
        <v>63</v>
      </c>
      <c r="G19" s="89">
        <v>38</v>
      </c>
      <c r="H19" s="61">
        <f t="shared" si="0"/>
        <v>5</v>
      </c>
    </row>
    <row r="20" spans="1:10" ht="30" customHeight="1" thickBot="1">
      <c r="C20" s="73">
        <v>12</v>
      </c>
      <c r="D20" s="75" t="s">
        <v>81</v>
      </c>
      <c r="E20" s="84" t="s">
        <v>9</v>
      </c>
      <c r="F20" s="72">
        <v>63</v>
      </c>
      <c r="G20" s="71">
        <v>28</v>
      </c>
      <c r="H20" s="61">
        <f t="shared" si="0"/>
        <v>12</v>
      </c>
    </row>
    <row r="21" spans="1:10" ht="30" customHeight="1" thickBot="1">
      <c r="C21" s="85">
        <v>13</v>
      </c>
      <c r="D21" s="86" t="s">
        <v>82</v>
      </c>
      <c r="E21" s="87" t="s">
        <v>9</v>
      </c>
      <c r="F21" s="88">
        <v>63</v>
      </c>
      <c r="G21" s="89">
        <v>40</v>
      </c>
      <c r="H21" s="61">
        <f t="shared" si="0"/>
        <v>4</v>
      </c>
    </row>
    <row r="22" spans="1:10" ht="30" customHeight="1" thickBot="1">
      <c r="C22" s="85">
        <v>14</v>
      </c>
      <c r="D22" s="86" t="s">
        <v>83</v>
      </c>
      <c r="E22" s="87" t="s">
        <v>9</v>
      </c>
      <c r="F22" s="88">
        <v>63</v>
      </c>
      <c r="G22" s="89">
        <v>29</v>
      </c>
      <c r="H22" s="61">
        <f t="shared" si="0"/>
        <v>11</v>
      </c>
    </row>
    <row r="23" spans="1:10" ht="27" customHeight="1" thickBot="1">
      <c r="C23" s="90">
        <v>15</v>
      </c>
      <c r="D23" s="91" t="s">
        <v>48</v>
      </c>
      <c r="E23" s="92" t="s">
        <v>9</v>
      </c>
      <c r="F23" s="93">
        <v>63</v>
      </c>
      <c r="G23" s="94">
        <v>38</v>
      </c>
      <c r="H23" s="61">
        <f t="shared" si="0"/>
        <v>5</v>
      </c>
      <c r="I23" s="20"/>
    </row>
    <row r="24" spans="1:10" ht="25.5" customHeight="1">
      <c r="C24" s="76"/>
      <c r="D24" s="77"/>
      <c r="E24" s="78"/>
      <c r="F24" s="78"/>
      <c r="G24" s="78"/>
      <c r="H24" s="57"/>
    </row>
    <row r="25" spans="1:10" ht="24.75" customHeight="1">
      <c r="D25" s="55"/>
      <c r="E25" s="56" t="s">
        <v>11</v>
      </c>
      <c r="F25" s="57"/>
      <c r="G25" s="57"/>
      <c r="H25" s="74"/>
      <c r="I25" s="68"/>
    </row>
    <row r="26" spans="1:10" ht="25.5" customHeight="1">
      <c r="A26" s="74"/>
      <c r="B26" s="74"/>
      <c r="C26" s="74"/>
      <c r="D26" s="74"/>
      <c r="E26" s="74"/>
      <c r="F26" s="74"/>
      <c r="G26" s="74"/>
      <c r="H26" s="58"/>
    </row>
    <row r="27" spans="1:10" ht="25.5" customHeight="1">
      <c r="D27" s="69"/>
      <c r="E27" s="58" t="s">
        <v>12</v>
      </c>
      <c r="F27" s="58"/>
      <c r="G27" s="58"/>
      <c r="H27" s="70"/>
      <c r="I27" s="42"/>
    </row>
    <row r="28" spans="1:10" ht="25.5" customHeight="1">
      <c r="A28" s="159"/>
      <c r="B28" s="159"/>
      <c r="C28" s="159"/>
      <c r="D28" s="159"/>
      <c r="E28" s="159"/>
      <c r="F28" s="159"/>
      <c r="G28" s="159"/>
      <c r="H28" s="159"/>
      <c r="I28" s="159"/>
      <c r="J28" s="159"/>
    </row>
    <row r="29" spans="1:10" ht="25.5" customHeight="1">
      <c r="C29" s="68"/>
      <c r="D29" s="68"/>
      <c r="E29" s="68"/>
      <c r="F29" s="68"/>
      <c r="G29" s="68"/>
    </row>
    <row r="30" spans="1:10" ht="25.5" customHeight="1">
      <c r="H30" s="67"/>
    </row>
    <row r="31" spans="1:10" ht="25.5" customHeight="1">
      <c r="C31" s="67"/>
      <c r="D31" s="67"/>
      <c r="E31" s="67"/>
      <c r="F31" s="67"/>
      <c r="G31" s="67"/>
    </row>
    <row r="32" spans="1:10" ht="25.5" customHeight="1"/>
    <row r="33" spans="2:9" ht="239.25" customHeight="1"/>
    <row r="34" spans="2:9" ht="25.5" customHeight="1"/>
    <row r="35" spans="2:9" ht="273.75" customHeight="1"/>
    <row r="36" spans="2:9" ht="273.75" customHeight="1"/>
    <row r="37" spans="2:9" ht="273.75" customHeight="1"/>
    <row r="38" spans="2:9" ht="30.75" customHeight="1">
      <c r="I38" s="64"/>
    </row>
    <row r="39" spans="2:9" ht="29.25" customHeight="1">
      <c r="B39" s="65" t="s">
        <v>16</v>
      </c>
      <c r="I39" s="64"/>
    </row>
    <row r="40" spans="2:9" ht="30" customHeight="1">
      <c r="B40" s="65" t="s">
        <v>17</v>
      </c>
      <c r="I40" s="64"/>
    </row>
    <row r="41" spans="2:9" ht="30.75" customHeight="1">
      <c r="B41" s="65" t="s">
        <v>19</v>
      </c>
      <c r="H41" s="64" t="s">
        <v>28</v>
      </c>
      <c r="I41" s="64"/>
    </row>
    <row r="42" spans="2:9" ht="30" customHeight="1">
      <c r="B42" s="65" t="s">
        <v>21</v>
      </c>
      <c r="C42" s="66"/>
      <c r="D42" s="155" t="s">
        <v>14</v>
      </c>
      <c r="E42" s="155"/>
      <c r="F42" s="155"/>
      <c r="G42" s="155"/>
      <c r="H42" s="64" t="s">
        <v>27</v>
      </c>
      <c r="I42" s="64"/>
    </row>
    <row r="43" spans="2:9" ht="30" customHeight="1">
      <c r="B43" s="65" t="s">
        <v>23</v>
      </c>
      <c r="C43" s="66"/>
      <c r="D43" s="155" t="s">
        <v>15</v>
      </c>
      <c r="E43" s="155"/>
      <c r="F43" s="155"/>
      <c r="G43" s="155"/>
      <c r="H43" s="64" t="s">
        <v>26</v>
      </c>
      <c r="I43" s="64"/>
    </row>
    <row r="44" spans="2:9" ht="30" customHeight="1">
      <c r="B44" s="65" t="s">
        <v>31</v>
      </c>
      <c r="C44" s="66"/>
      <c r="D44" s="155" t="s">
        <v>18</v>
      </c>
      <c r="E44" s="155"/>
      <c r="F44" s="155"/>
      <c r="G44" s="155"/>
      <c r="H44" s="64" t="s">
        <v>25</v>
      </c>
      <c r="I44" s="64"/>
    </row>
    <row r="45" spans="2:9" ht="30" customHeight="1">
      <c r="B45" s="65" t="s">
        <v>34</v>
      </c>
      <c r="C45" s="66"/>
      <c r="D45" s="155" t="s">
        <v>20</v>
      </c>
      <c r="E45" s="155"/>
      <c r="F45" s="155"/>
      <c r="G45" s="155"/>
      <c r="H45" s="64" t="s">
        <v>24</v>
      </c>
      <c r="I45" s="64"/>
    </row>
    <row r="46" spans="2:9" ht="30" customHeight="1">
      <c r="B46" s="65" t="s">
        <v>13</v>
      </c>
      <c r="C46" s="66"/>
      <c r="D46" s="155" t="s">
        <v>22</v>
      </c>
      <c r="E46" s="155"/>
      <c r="F46" s="155"/>
      <c r="G46" s="155"/>
      <c r="H46" s="64" t="s">
        <v>30</v>
      </c>
      <c r="I46" s="64"/>
    </row>
    <row r="47" spans="2:9" ht="30" customHeight="1">
      <c r="B47" s="65" t="s">
        <v>39</v>
      </c>
      <c r="C47" s="66"/>
      <c r="D47" s="155" t="s">
        <v>29</v>
      </c>
      <c r="E47" s="155"/>
      <c r="F47" s="155"/>
      <c r="G47" s="155"/>
      <c r="H47" s="64" t="s">
        <v>32</v>
      </c>
      <c r="I47" s="64"/>
    </row>
    <row r="48" spans="2:9" ht="30" customHeight="1">
      <c r="B48" s="65" t="s">
        <v>42</v>
      </c>
      <c r="C48" s="66"/>
      <c r="D48" s="156" t="s">
        <v>33</v>
      </c>
      <c r="E48" s="156"/>
      <c r="F48" s="156"/>
      <c r="G48" s="156"/>
      <c r="H48" s="64" t="s">
        <v>35</v>
      </c>
      <c r="I48" s="64"/>
    </row>
    <row r="49" spans="2:8" ht="15">
      <c r="B49" s="65" t="s">
        <v>43</v>
      </c>
      <c r="C49" s="66"/>
      <c r="D49" s="156" t="s">
        <v>36</v>
      </c>
      <c r="E49" s="156"/>
      <c r="F49" s="156"/>
      <c r="G49" s="156"/>
      <c r="H49" s="64" t="s">
        <v>38</v>
      </c>
    </row>
    <row r="50" spans="2:8" ht="15">
      <c r="C50" s="66"/>
      <c r="D50" s="155" t="s">
        <v>37</v>
      </c>
      <c r="E50" s="155"/>
      <c r="F50" s="155"/>
      <c r="G50" s="155"/>
      <c r="H50" s="64" t="s">
        <v>40</v>
      </c>
    </row>
    <row r="51" spans="2:8" ht="15">
      <c r="C51" s="66"/>
      <c r="D51" s="155" t="s">
        <v>41</v>
      </c>
      <c r="E51" s="155"/>
      <c r="F51" s="155"/>
      <c r="G51" s="155"/>
      <c r="H51" s="64" t="s">
        <v>45</v>
      </c>
    </row>
    <row r="52" spans="2:8" ht="14.25">
      <c r="C52" s="66"/>
      <c r="D52" s="157" t="s">
        <v>44</v>
      </c>
      <c r="E52" s="157"/>
      <c r="F52" s="157"/>
      <c r="G52" s="157"/>
    </row>
  </sheetData>
  <mergeCells count="14">
    <mergeCell ref="C4:H4"/>
    <mergeCell ref="C5:H5"/>
    <mergeCell ref="D49:G49"/>
    <mergeCell ref="D50:G50"/>
    <mergeCell ref="A28:J28"/>
    <mergeCell ref="D51:G51"/>
    <mergeCell ref="D47:G47"/>
    <mergeCell ref="D48:G48"/>
    <mergeCell ref="D52:G52"/>
    <mergeCell ref="D42:G42"/>
    <mergeCell ref="D43:G43"/>
    <mergeCell ref="D44:G44"/>
    <mergeCell ref="D45:G45"/>
    <mergeCell ref="D46:G46"/>
  </mergeCells>
  <phoneticPr fontId="0" type="noConversion"/>
  <pageMargins left="0.57999999999999996" right="0.15748031496062992" top="0.44" bottom="0.34" header="0.34" footer="0.18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topLeftCell="A28" workbookViewId="0">
      <selection activeCell="C23" sqref="C23"/>
    </sheetView>
  </sheetViews>
  <sheetFormatPr defaultRowHeight="12.75"/>
  <cols>
    <col min="2" max="2" width="7" customWidth="1"/>
    <col min="3" max="3" width="24.7109375" customWidth="1"/>
    <col min="4" max="4" width="6.85546875" customWidth="1"/>
    <col min="5" max="5" width="7.42578125" customWidth="1"/>
    <col min="6" max="6" width="17" customWidth="1"/>
    <col min="7" max="7" width="6" customWidth="1"/>
  </cols>
  <sheetData>
    <row r="1" spans="1:17">
      <c r="D1" s="19"/>
      <c r="E1" s="19"/>
      <c r="F1" s="19"/>
      <c r="G1" s="19"/>
    </row>
    <row r="2" spans="1:17">
      <c r="D2" s="19"/>
      <c r="E2" s="19"/>
      <c r="F2" s="19"/>
      <c r="G2" s="19"/>
    </row>
    <row r="3" spans="1:17">
      <c r="A3" s="18"/>
      <c r="B3" s="18"/>
      <c r="C3" s="18"/>
      <c r="D3" s="19"/>
      <c r="E3" s="19"/>
      <c r="F3" s="19"/>
      <c r="G3" s="19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>
      <c r="D4" s="19"/>
      <c r="E4" s="19"/>
      <c r="F4" s="19"/>
      <c r="G4" s="19"/>
    </row>
    <row r="5" spans="1:17">
      <c r="D5" s="19"/>
      <c r="E5" s="19"/>
      <c r="F5" s="19"/>
      <c r="G5" s="19"/>
    </row>
    <row r="6" spans="1:17" ht="18">
      <c r="B6" s="41" t="s">
        <v>46</v>
      </c>
      <c r="C6" s="41"/>
      <c r="D6" s="41"/>
      <c r="E6" s="41"/>
      <c r="F6" s="41"/>
      <c r="G6" s="41"/>
      <c r="H6" s="42"/>
      <c r="I6" s="42"/>
    </row>
    <row r="7" spans="1:17" ht="26.25">
      <c r="B7" s="52" t="s">
        <v>8</v>
      </c>
      <c r="C7" s="52"/>
      <c r="D7" s="52"/>
      <c r="E7" s="35"/>
      <c r="F7" s="35"/>
      <c r="G7" s="35"/>
    </row>
    <row r="8" spans="1:17" ht="13.5" thickBot="1"/>
    <row r="9" spans="1:17" ht="31.5" thickTop="1" thickBot="1">
      <c r="B9" s="36" t="s">
        <v>3</v>
      </c>
      <c r="C9" s="33" t="s">
        <v>4</v>
      </c>
      <c r="D9" s="39" t="s">
        <v>5</v>
      </c>
      <c r="E9" s="24"/>
      <c r="F9" s="25"/>
      <c r="G9" s="26" t="s">
        <v>7</v>
      </c>
    </row>
    <row r="10" spans="1:17" ht="24" customHeight="1">
      <c r="B10" s="37"/>
      <c r="C10" s="38"/>
      <c r="D10" s="40"/>
      <c r="E10" s="29" t="s">
        <v>1</v>
      </c>
      <c r="F10" s="31" t="s">
        <v>10</v>
      </c>
      <c r="G10" s="27"/>
    </row>
    <row r="11" spans="1:17" ht="15.75" thickBot="1">
      <c r="B11" s="21"/>
      <c r="C11" s="22"/>
      <c r="D11" s="23"/>
      <c r="E11" s="30"/>
      <c r="F11" s="32"/>
      <c r="G11" s="28"/>
    </row>
    <row r="12" spans="1:17" ht="22.5" customHeight="1" thickBot="1">
      <c r="B12" s="48">
        <v>1</v>
      </c>
      <c r="C12" s="49" t="s">
        <v>84</v>
      </c>
      <c r="D12" s="50" t="s">
        <v>9</v>
      </c>
      <c r="E12" s="51">
        <v>29</v>
      </c>
      <c r="F12" s="51">
        <v>29</v>
      </c>
      <c r="G12" s="16">
        <f t="shared" ref="G12:G23" si="0">RANK(F12,$F$12:$F$23,0)</f>
        <v>7</v>
      </c>
      <c r="H12" s="160" t="s">
        <v>16</v>
      </c>
      <c r="I12" s="161"/>
      <c r="J12" s="155" t="s">
        <v>14</v>
      </c>
      <c r="K12" s="155"/>
      <c r="L12" s="155"/>
      <c r="M12" s="155"/>
      <c r="N12" s="161" t="s">
        <v>28</v>
      </c>
      <c r="O12" s="161"/>
    </row>
    <row r="13" spans="1:17" ht="22.5" customHeight="1" thickBot="1">
      <c r="B13" s="43">
        <v>2</v>
      </c>
      <c r="C13" s="44" t="s">
        <v>85</v>
      </c>
      <c r="D13" s="45" t="s">
        <v>9</v>
      </c>
      <c r="E13" s="46">
        <v>41</v>
      </c>
      <c r="F13" s="46">
        <v>41</v>
      </c>
      <c r="G13" s="16">
        <f t="shared" si="0"/>
        <v>4</v>
      </c>
      <c r="H13" s="160" t="s">
        <v>17</v>
      </c>
      <c r="I13" s="161"/>
      <c r="J13" s="155" t="s">
        <v>15</v>
      </c>
      <c r="K13" s="155"/>
      <c r="L13" s="155"/>
      <c r="M13" s="155"/>
      <c r="N13" s="161" t="s">
        <v>27</v>
      </c>
      <c r="O13" s="161"/>
    </row>
    <row r="14" spans="1:17" ht="22.5" customHeight="1" thickBot="1">
      <c r="B14" s="43">
        <v>3</v>
      </c>
      <c r="C14" s="44" t="s">
        <v>86</v>
      </c>
      <c r="D14" s="45" t="s">
        <v>9</v>
      </c>
      <c r="E14" s="46">
        <v>42</v>
      </c>
      <c r="F14" s="46">
        <v>42</v>
      </c>
      <c r="G14" s="16">
        <f t="shared" si="0"/>
        <v>2</v>
      </c>
      <c r="H14" s="160" t="s">
        <v>19</v>
      </c>
      <c r="I14" s="161"/>
      <c r="J14" s="155" t="s">
        <v>18</v>
      </c>
      <c r="K14" s="155"/>
      <c r="L14" s="155"/>
      <c r="M14" s="155"/>
      <c r="N14" s="161" t="s">
        <v>26</v>
      </c>
      <c r="O14" s="161"/>
    </row>
    <row r="15" spans="1:17" ht="22.5" customHeight="1" thickBot="1">
      <c r="B15" s="13">
        <v>4</v>
      </c>
      <c r="C15" s="12" t="s">
        <v>87</v>
      </c>
      <c r="D15" s="14" t="s">
        <v>9</v>
      </c>
      <c r="E15" s="15">
        <v>26</v>
      </c>
      <c r="F15" s="15">
        <v>26</v>
      </c>
      <c r="G15" s="16">
        <f t="shared" si="0"/>
        <v>10</v>
      </c>
      <c r="H15" s="160" t="s">
        <v>21</v>
      </c>
      <c r="I15" s="161"/>
      <c r="J15" s="155" t="s">
        <v>20</v>
      </c>
      <c r="K15" s="155"/>
      <c r="L15" s="155"/>
      <c r="M15" s="155"/>
      <c r="N15" s="161" t="s">
        <v>25</v>
      </c>
      <c r="O15" s="161"/>
    </row>
    <row r="16" spans="1:17" ht="30" customHeight="1" thickBot="1">
      <c r="B16" s="43">
        <v>6</v>
      </c>
      <c r="C16" s="44" t="s">
        <v>88</v>
      </c>
      <c r="D16" s="45" t="s">
        <v>9</v>
      </c>
      <c r="E16" s="46">
        <v>31</v>
      </c>
      <c r="F16" s="46">
        <v>31</v>
      </c>
      <c r="G16" s="16">
        <f t="shared" si="0"/>
        <v>6</v>
      </c>
      <c r="H16" s="160" t="s">
        <v>23</v>
      </c>
      <c r="I16" s="161"/>
      <c r="J16" s="155" t="s">
        <v>22</v>
      </c>
      <c r="K16" s="155"/>
      <c r="L16" s="155"/>
      <c r="M16" s="155"/>
      <c r="N16" s="161" t="s">
        <v>24</v>
      </c>
      <c r="O16" s="161"/>
    </row>
    <row r="17" spans="2:15" ht="22.5" customHeight="1" thickBot="1">
      <c r="B17" s="43">
        <v>7</v>
      </c>
      <c r="C17" s="44" t="s">
        <v>89</v>
      </c>
      <c r="D17" s="45" t="s">
        <v>9</v>
      </c>
      <c r="E17" s="46">
        <v>28</v>
      </c>
      <c r="F17" s="46">
        <v>28</v>
      </c>
      <c r="G17" s="16">
        <f t="shared" si="0"/>
        <v>9</v>
      </c>
      <c r="H17" s="160" t="s">
        <v>31</v>
      </c>
      <c r="I17" s="161"/>
      <c r="J17" s="155" t="s">
        <v>29</v>
      </c>
      <c r="K17" s="155"/>
      <c r="L17" s="155"/>
      <c r="M17" s="155"/>
      <c r="N17" s="161" t="s">
        <v>30</v>
      </c>
      <c r="O17" s="161"/>
    </row>
    <row r="18" spans="2:15" ht="22.5" customHeight="1" thickBot="1">
      <c r="B18" s="13">
        <v>8</v>
      </c>
      <c r="C18" s="12" t="s">
        <v>90</v>
      </c>
      <c r="D18" s="14" t="s">
        <v>9</v>
      </c>
      <c r="E18" s="15">
        <v>26</v>
      </c>
      <c r="F18" s="15">
        <v>26</v>
      </c>
      <c r="G18" s="16">
        <f t="shared" si="0"/>
        <v>10</v>
      </c>
      <c r="H18" s="160" t="s">
        <v>34</v>
      </c>
      <c r="I18" s="161"/>
      <c r="J18" s="156" t="s">
        <v>33</v>
      </c>
      <c r="K18" s="156"/>
      <c r="L18" s="156"/>
      <c r="M18" s="156"/>
      <c r="N18" s="161" t="s">
        <v>32</v>
      </c>
      <c r="O18" s="161"/>
    </row>
    <row r="19" spans="2:15" ht="22.5" customHeight="1" thickBot="1">
      <c r="B19" s="43">
        <v>9</v>
      </c>
      <c r="C19" s="44" t="s">
        <v>91</v>
      </c>
      <c r="D19" s="45" t="s">
        <v>9</v>
      </c>
      <c r="E19" s="46">
        <v>29</v>
      </c>
      <c r="F19" s="46">
        <v>29</v>
      </c>
      <c r="G19" s="16">
        <f t="shared" si="0"/>
        <v>7</v>
      </c>
      <c r="H19" s="160" t="s">
        <v>13</v>
      </c>
      <c r="I19" s="161"/>
      <c r="J19" s="156" t="s">
        <v>36</v>
      </c>
      <c r="K19" s="156"/>
      <c r="L19" s="156"/>
      <c r="M19" s="156"/>
      <c r="N19" s="161" t="s">
        <v>35</v>
      </c>
      <c r="O19" s="161"/>
    </row>
    <row r="20" spans="2:15" ht="22.5" customHeight="1" thickBot="1">
      <c r="B20" s="13">
        <v>10</v>
      </c>
      <c r="C20" s="12" t="s">
        <v>92</v>
      </c>
      <c r="D20" s="14" t="s">
        <v>9</v>
      </c>
      <c r="E20" s="15">
        <v>26</v>
      </c>
      <c r="F20" s="15">
        <v>26</v>
      </c>
      <c r="G20" s="16">
        <f t="shared" si="0"/>
        <v>10</v>
      </c>
      <c r="H20" s="160" t="s">
        <v>39</v>
      </c>
      <c r="I20" s="161"/>
      <c r="J20" s="155" t="s">
        <v>37</v>
      </c>
      <c r="K20" s="155"/>
      <c r="L20" s="155"/>
      <c r="M20" s="155"/>
      <c r="N20" s="161" t="s">
        <v>38</v>
      </c>
      <c r="O20" s="161"/>
    </row>
    <row r="21" spans="2:15" ht="22.5" customHeight="1" thickBot="1">
      <c r="B21" s="43">
        <v>11</v>
      </c>
      <c r="C21" s="44" t="s">
        <v>93</v>
      </c>
      <c r="D21" s="45" t="s">
        <v>9</v>
      </c>
      <c r="E21" s="46">
        <v>42</v>
      </c>
      <c r="F21" s="46">
        <v>42</v>
      </c>
      <c r="G21" s="16">
        <f t="shared" si="0"/>
        <v>2</v>
      </c>
      <c r="H21" s="160" t="s">
        <v>42</v>
      </c>
      <c r="I21" s="161"/>
      <c r="J21" s="155" t="s">
        <v>41</v>
      </c>
      <c r="K21" s="155"/>
      <c r="L21" s="155"/>
      <c r="M21" s="155"/>
      <c r="N21" s="161" t="s">
        <v>40</v>
      </c>
      <c r="O21" s="161"/>
    </row>
    <row r="22" spans="2:15" ht="22.5" customHeight="1" thickBot="1">
      <c r="B22" s="43">
        <v>12</v>
      </c>
      <c r="C22" s="44" t="s">
        <v>94</v>
      </c>
      <c r="D22" s="45" t="s">
        <v>9</v>
      </c>
      <c r="E22" s="46">
        <v>47</v>
      </c>
      <c r="F22" s="46">
        <v>47</v>
      </c>
      <c r="G22" s="16">
        <f t="shared" si="0"/>
        <v>1</v>
      </c>
      <c r="H22" s="160" t="s">
        <v>43</v>
      </c>
      <c r="I22" s="161"/>
      <c r="J22" s="157" t="s">
        <v>44</v>
      </c>
      <c r="K22" s="157"/>
      <c r="L22" s="157"/>
      <c r="M22" s="157"/>
      <c r="N22" s="161" t="s">
        <v>45</v>
      </c>
      <c r="O22" s="161"/>
    </row>
    <row r="23" spans="2:15" ht="22.5" customHeight="1">
      <c r="B23" s="43">
        <v>13</v>
      </c>
      <c r="C23" s="47" t="s">
        <v>95</v>
      </c>
      <c r="D23" s="45" t="s">
        <v>9</v>
      </c>
      <c r="E23" s="46">
        <v>37</v>
      </c>
      <c r="F23" s="46">
        <v>37</v>
      </c>
      <c r="G23" s="16">
        <f t="shared" si="0"/>
        <v>5</v>
      </c>
    </row>
    <row r="25" spans="2:15" ht="18">
      <c r="C25" s="10"/>
      <c r="D25" s="11" t="s">
        <v>11</v>
      </c>
    </row>
    <row r="26" spans="2:15" ht="15">
      <c r="C26" s="34"/>
      <c r="D26" s="34"/>
      <c r="E26" s="34"/>
      <c r="F26" s="34"/>
      <c r="G26" s="34"/>
    </row>
    <row r="27" spans="2:15" ht="18">
      <c r="C27" s="17"/>
      <c r="D27" s="20" t="s">
        <v>12</v>
      </c>
      <c r="E27" s="20"/>
      <c r="F27" s="20"/>
      <c r="G27" s="20"/>
      <c r="H27" s="20"/>
    </row>
  </sheetData>
  <mergeCells count="33">
    <mergeCell ref="H22:I22"/>
    <mergeCell ref="J22:M22"/>
    <mergeCell ref="N22:O22"/>
    <mergeCell ref="H20:I20"/>
    <mergeCell ref="J20:M20"/>
    <mergeCell ref="N20:O20"/>
    <mergeCell ref="H21:I21"/>
    <mergeCell ref="J21:M21"/>
    <mergeCell ref="N21:O21"/>
    <mergeCell ref="H18:I18"/>
    <mergeCell ref="J18:M18"/>
    <mergeCell ref="N18:O18"/>
    <mergeCell ref="H19:I19"/>
    <mergeCell ref="J19:M19"/>
    <mergeCell ref="N19:O19"/>
    <mergeCell ref="H16:I16"/>
    <mergeCell ref="J16:M16"/>
    <mergeCell ref="N16:O16"/>
    <mergeCell ref="H17:I17"/>
    <mergeCell ref="J17:M17"/>
    <mergeCell ref="N17:O17"/>
    <mergeCell ref="H14:I14"/>
    <mergeCell ref="J14:M14"/>
    <mergeCell ref="N14:O14"/>
    <mergeCell ref="H15:I15"/>
    <mergeCell ref="J15:M15"/>
    <mergeCell ref="N15:O15"/>
    <mergeCell ref="H12:I12"/>
    <mergeCell ref="J12:M12"/>
    <mergeCell ref="N12:O12"/>
    <mergeCell ref="H13:I13"/>
    <mergeCell ref="J13:M13"/>
    <mergeCell ref="N13:O13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AJ-20 ŠKOLNÍ KOLO</vt:lpstr>
      <vt:lpstr>List2</vt:lpstr>
      <vt:lpstr>List3</vt:lpstr>
    </vt:vector>
  </TitlesOfParts>
  <Company>ISSA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Chylik</dc:creator>
  <cp:lastModifiedBy>zupko27508</cp:lastModifiedBy>
  <cp:lastPrinted>2020-01-27T07:02:13Z</cp:lastPrinted>
  <dcterms:created xsi:type="dcterms:W3CDTF">2006-04-24T17:24:53Z</dcterms:created>
  <dcterms:modified xsi:type="dcterms:W3CDTF">2020-01-30T15:40:56Z</dcterms:modified>
</cp:coreProperties>
</file>